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5.09\!!!2024\"/>
    </mc:Choice>
  </mc:AlternateContent>
  <xr:revisionPtr revIDLastSave="0" documentId="8_{25FBC0B6-430F-488F-96BE-C766D49CA677}" xr6:coauthVersionLast="47" xr6:coauthVersionMax="47" xr10:uidLastSave="{00000000-0000-0000-0000-000000000000}"/>
  <bookViews>
    <workbookView xWindow="14190" yWindow="105" windowWidth="16050" windowHeight="1483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H138" i="1" l="1"/>
  <c r="L43" i="1"/>
  <c r="L62" i="1"/>
  <c r="L195" i="1"/>
  <c r="L196" i="1" s="1"/>
  <c r="I176" i="1"/>
  <c r="I196" i="1" s="1"/>
  <c r="G100" i="1"/>
  <c r="J195" i="1"/>
  <c r="G195" i="1"/>
  <c r="F176" i="1"/>
  <c r="G176" i="1"/>
  <c r="J176" i="1"/>
  <c r="H176" i="1"/>
  <c r="H157" i="1"/>
  <c r="F157" i="1"/>
  <c r="J157" i="1"/>
  <c r="G157" i="1"/>
  <c r="J119" i="1"/>
  <c r="F119" i="1"/>
  <c r="H119" i="1"/>
  <c r="H100" i="1"/>
  <c r="F100" i="1"/>
  <c r="F81" i="1"/>
  <c r="G81" i="1"/>
  <c r="J62" i="1"/>
  <c r="F62" i="1"/>
  <c r="G43" i="1"/>
  <c r="F24" i="1"/>
  <c r="G24" i="1"/>
  <c r="J24" i="1"/>
  <c r="H24" i="1"/>
  <c r="J196" i="1" l="1"/>
  <c r="H196" i="1"/>
  <c r="F196" i="1"/>
  <c r="G196" i="1"/>
</calcChain>
</file>

<file path=xl/sharedStrings.xml><?xml version="1.0" encoding="utf-8"?>
<sst xmlns="http://schemas.openxmlformats.org/spreadsheetml/2006/main" count="269" uniqueCount="99">
  <si>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</si>
  <si>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</si>
  <si>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</si>
  <si>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</si>
  <si>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</si>
  <si>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</si>
  <si>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</si>
  <si>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</si>
  <si>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</si>
  <si>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</si>
  <si>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</si>
  <si>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</si>
  <si>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</si>
  <si>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</si>
  <si>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</si>
  <si>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</si>
  <si>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</si>
  <si>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</si>
  <si>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</si>
  <si>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</si>
  <si>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</si>
  <si>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</si>
  <si>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</si>
  <si>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</si>
  <si>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</si>
  <si>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</si>
  <si>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</si>
  <si>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</si>
  <si>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</si>
  <si>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</si>
  <si>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</si>
  <si>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</si>
  <si>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</si>
  <si>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</si>
  <si>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</si>
  <si>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</si>
  <si>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</si>
  <si>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</si>
  <si>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</t>
  </si>
  <si>
    <t>311*</t>
  </si>
  <si>
    <t>Кофейный напиток на молоке</t>
  </si>
  <si>
    <t>692*</t>
  </si>
  <si>
    <t>3*</t>
  </si>
  <si>
    <t>хлеб ржаной</t>
  </si>
  <si>
    <t>сок натуральный фруктовый промышленного производства</t>
  </si>
  <si>
    <t>520*</t>
  </si>
  <si>
    <t xml:space="preserve">курица отварная </t>
  </si>
  <si>
    <t>соус томатный</t>
  </si>
  <si>
    <t>487*</t>
  </si>
  <si>
    <t>593*</t>
  </si>
  <si>
    <t>Макаронные изделия отварные</t>
  </si>
  <si>
    <t>биточки говяжьи с соусом</t>
  </si>
  <si>
    <t>чай с лимоном и сахаром</t>
  </si>
  <si>
    <t>бутерброд с маслом</t>
  </si>
  <si>
    <t>332*</t>
  </si>
  <si>
    <t>413*</t>
  </si>
  <si>
    <t>686*</t>
  </si>
  <si>
    <t>1*</t>
  </si>
  <si>
    <t>366*</t>
  </si>
  <si>
    <t>какао с молоком</t>
  </si>
  <si>
    <t>693*</t>
  </si>
  <si>
    <t>Каша рисовая рассыпчатая</t>
  </si>
  <si>
    <t>Рыба тушеная в томате с овощами</t>
  </si>
  <si>
    <t>Компот из смеси сухофруктов</t>
  </si>
  <si>
    <t>Хлеб ржаной</t>
  </si>
  <si>
    <t>297*</t>
  </si>
  <si>
    <t>374*</t>
  </si>
  <si>
    <t>639*</t>
  </si>
  <si>
    <t>Каша молочная "Дружба"</t>
  </si>
  <si>
    <t>Картофельное пюре</t>
  </si>
  <si>
    <t>гуляш</t>
  </si>
  <si>
    <t>Чай с лимоном и сахаром</t>
  </si>
  <si>
    <t>Бутерброд с маслом</t>
  </si>
  <si>
    <t>437*</t>
  </si>
  <si>
    <t>Каша гречневая рассыпчатая</t>
  </si>
  <si>
    <t>Котлета "Здоровье"</t>
  </si>
  <si>
    <t>Сок натуральный фруктовый промышленного производства</t>
  </si>
  <si>
    <t>451*</t>
  </si>
  <si>
    <t>Каша рисовая молочная жидкая</t>
  </si>
  <si>
    <t>Какао с молоком</t>
  </si>
  <si>
    <t>Омлет натуральный</t>
  </si>
  <si>
    <t>Чай с сахаром</t>
  </si>
  <si>
    <t>340*</t>
  </si>
  <si>
    <t>685*</t>
  </si>
  <si>
    <t>Директор</t>
  </si>
  <si>
    <t>Благина</t>
  </si>
  <si>
    <t>Запеканка из творога со сгущеным молоком</t>
  </si>
  <si>
    <t>МОУ Васильевская СШ</t>
  </si>
  <si>
    <t>Бутерброд с  сыром</t>
  </si>
  <si>
    <t>Бутерброд с сыром</t>
  </si>
  <si>
    <t xml:space="preserve"> хлеб пшеничный</t>
  </si>
  <si>
    <t>хлеб пшеничный</t>
  </si>
  <si>
    <t>фрукты</t>
  </si>
  <si>
    <t>яблоко</t>
  </si>
  <si>
    <t>Йогурт 2.5% жирности (в индивидуальной упаковке)</t>
  </si>
  <si>
    <t>Яблоко</t>
  </si>
  <si>
    <t>Помидор свежий порционно</t>
  </si>
  <si>
    <t>Апельсин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</si>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</sst>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0" fillId="4" borderId="2" xfId="0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168" fontId="0" fillId="4" borderId="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87</v>
      </c>
      <c r="D1" s="65"/>
      <c r="E1" s="65"/>
      <c r="F1" s="12" t="s">
        <v>16</v>
      </c>
      <c r="G1" s="2" t="s">
        <v>17</v>
      </c>
      <c r="H1" s="66" t="s">
        <v>84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85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205</v>
      </c>
      <c r="G6" s="40">
        <v>6.5</v>
      </c>
      <c r="H6" s="40">
        <v>8</v>
      </c>
      <c r="I6" s="40">
        <v>30.7</v>
      </c>
      <c r="J6" s="40">
        <v>221</v>
      </c>
      <c r="K6" s="41" t="s">
        <v>39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3.2</v>
      </c>
      <c r="H7" s="43">
        <v>2.8</v>
      </c>
      <c r="I7" s="43">
        <v>18.5</v>
      </c>
      <c r="J7" s="43">
        <v>109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88</v>
      </c>
      <c r="F8" s="43">
        <v>40</v>
      </c>
      <c r="G8" s="43">
        <v>5</v>
      </c>
      <c r="H8" s="43">
        <v>7.1</v>
      </c>
      <c r="I8" s="43">
        <v>14.5</v>
      </c>
      <c r="J8" s="43">
        <v>144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92</v>
      </c>
      <c r="E9" s="42" t="s">
        <v>93</v>
      </c>
      <c r="F9" s="43">
        <v>130</v>
      </c>
      <c r="G9" s="67">
        <v>52</v>
      </c>
      <c r="H9" s="67">
        <v>0</v>
      </c>
      <c r="I9" s="67">
        <v>0</v>
      </c>
      <c r="J9" s="67">
        <v>14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52"/>
      <c r="H10" s="52"/>
      <c r="I10" s="52"/>
      <c r="J10" s="52"/>
      <c r="K10" s="53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66.7</v>
      </c>
      <c r="H13" s="19">
        <f t="shared" si="0"/>
        <v>17.899999999999999</v>
      </c>
      <c r="I13" s="19">
        <f t="shared" si="0"/>
        <v>63.7</v>
      </c>
      <c r="J13" s="19">
        <f t="shared" si="0"/>
        <v>488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575</v>
      </c>
      <c r="G24" s="32">
        <f t="shared" ref="G24:J24" si="4">G13+G23</f>
        <v>66.7</v>
      </c>
      <c r="H24" s="32">
        <f t="shared" si="4"/>
        <v>17.899999999999999</v>
      </c>
      <c r="I24" s="32">
        <f t="shared" si="4"/>
        <v>63.7</v>
      </c>
      <c r="J24" s="32">
        <f t="shared" si="4"/>
        <v>488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4.0999999999999996</v>
      </c>
      <c r="H25" s="40">
        <v>6.6</v>
      </c>
      <c r="I25" s="40">
        <v>26.9</v>
      </c>
      <c r="J25" s="40">
        <v>186</v>
      </c>
      <c r="K25" s="41" t="s">
        <v>45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80</v>
      </c>
      <c r="G26" s="43">
        <v>20</v>
      </c>
      <c r="H26" s="43">
        <v>16.8</v>
      </c>
      <c r="I26" s="43">
        <v>0.3</v>
      </c>
      <c r="J26" s="43">
        <v>232</v>
      </c>
      <c r="K26" s="44" t="s">
        <v>48</v>
      </c>
      <c r="L26" s="43"/>
    </row>
    <row r="27" spans="1:12" ht="15" x14ac:dyDescent="0.25">
      <c r="A27" s="14"/>
      <c r="B27" s="15"/>
      <c r="C27" s="11"/>
      <c r="D27" s="7"/>
      <c r="E27" s="42" t="s">
        <v>47</v>
      </c>
      <c r="F27" s="43">
        <v>30</v>
      </c>
      <c r="G27" s="43">
        <v>0.3</v>
      </c>
      <c r="H27" s="43">
        <v>1.4</v>
      </c>
      <c r="I27" s="43">
        <v>1.9</v>
      </c>
      <c r="J27" s="43">
        <v>22</v>
      </c>
      <c r="K27" s="44" t="s">
        <v>49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1.97</v>
      </c>
      <c r="H28" s="43">
        <v>0.36</v>
      </c>
      <c r="I28" s="43">
        <v>9.98</v>
      </c>
      <c r="J28" s="43">
        <v>58</v>
      </c>
      <c r="K28" s="44"/>
      <c r="L28" s="43"/>
    </row>
    <row r="29" spans="1:12" ht="15" x14ac:dyDescent="0.25">
      <c r="A29" s="14"/>
      <c r="B29" s="15"/>
      <c r="C29" s="11"/>
      <c r="D29" s="7"/>
      <c r="E29" s="42" t="s">
        <v>98</v>
      </c>
      <c r="F29" s="43">
        <v>50</v>
      </c>
      <c r="G29" s="43">
        <v>0.35</v>
      </c>
      <c r="H29" s="43">
        <v>0.05</v>
      </c>
      <c r="I29" s="43">
        <v>1.3</v>
      </c>
      <c r="J29" s="43">
        <v>12</v>
      </c>
      <c r="K29" s="44"/>
      <c r="L29" s="43"/>
    </row>
    <row r="30" spans="1:12" ht="12" customHeight="1" x14ac:dyDescent="0.25">
      <c r="A30" s="14"/>
      <c r="B30" s="15"/>
      <c r="C30" s="11"/>
      <c r="D30" s="6" t="s">
        <v>29</v>
      </c>
      <c r="E30" s="42" t="s">
        <v>44</v>
      </c>
      <c r="F30" s="43">
        <v>200</v>
      </c>
      <c r="G30" s="43">
        <v>1</v>
      </c>
      <c r="H30" s="43">
        <v>0</v>
      </c>
      <c r="I30" s="43">
        <v>3.46</v>
      </c>
      <c r="J30" s="43">
        <v>94.25</v>
      </c>
      <c r="K30" s="44"/>
      <c r="L30" s="43"/>
    </row>
    <row r="31" spans="1:12" ht="14.25" customHeight="1" x14ac:dyDescent="0.25">
      <c r="A31" s="14"/>
      <c r="B31" s="15"/>
      <c r="C31" s="11"/>
      <c r="D31" s="6" t="s">
        <v>23</v>
      </c>
      <c r="E31" s="42" t="s">
        <v>90</v>
      </c>
      <c r="F31" s="43">
        <v>30</v>
      </c>
      <c r="G31" s="70">
        <v>3.85</v>
      </c>
      <c r="H31" s="70">
        <v>0.5</v>
      </c>
      <c r="I31" s="70">
        <v>16.899999999999999</v>
      </c>
      <c r="J31" s="70">
        <v>131</v>
      </c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620</v>
      </c>
      <c r="G32" s="19">
        <f t="shared" ref="G32" si="6">SUM(G25:G31)</f>
        <v>31.570000000000004</v>
      </c>
      <c r="H32" s="19">
        <f t="shared" ref="H32" si="7">SUM(H25:H31)</f>
        <v>25.709999999999997</v>
      </c>
      <c r="I32" s="19">
        <f t="shared" ref="I32" si="8">SUM(I25:I31)</f>
        <v>60.739999999999995</v>
      </c>
      <c r="J32" s="19">
        <f t="shared" ref="J32:L32" si="9">SUM(J25:J31)</f>
        <v>735.25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620</v>
      </c>
      <c r="G43" s="32">
        <f t="shared" ref="G43" si="14">G32+G42</f>
        <v>31.570000000000004</v>
      </c>
      <c r="H43" s="32">
        <f t="shared" ref="H43" si="15">H32+H42</f>
        <v>25.709999999999997</v>
      </c>
      <c r="I43" s="32">
        <f t="shared" ref="I43" si="16">I32+I42</f>
        <v>60.739999999999995</v>
      </c>
      <c r="J43" s="32">
        <f t="shared" ref="J43:L43" si="17">J32+J42</f>
        <v>735.25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207</v>
      </c>
      <c r="G44" s="40">
        <v>7.3</v>
      </c>
      <c r="H44" s="40">
        <v>5.6</v>
      </c>
      <c r="I44" s="40">
        <v>44.5</v>
      </c>
      <c r="J44" s="40">
        <v>262</v>
      </c>
      <c r="K44" s="41" t="s">
        <v>54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51</v>
      </c>
      <c r="F45" s="43">
        <v>110</v>
      </c>
      <c r="G45" s="43">
        <v>16.2</v>
      </c>
      <c r="H45" s="43">
        <v>14.5</v>
      </c>
      <c r="I45" s="43">
        <v>13.9</v>
      </c>
      <c r="J45" s="43">
        <v>252</v>
      </c>
      <c r="K45" s="44" t="s">
        <v>55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1.97</v>
      </c>
      <c r="H47" s="43">
        <v>0.36</v>
      </c>
      <c r="I47" s="43">
        <v>9.98</v>
      </c>
      <c r="J47" s="43">
        <v>58</v>
      </c>
      <c r="K47" s="44"/>
      <c r="L47" s="43"/>
    </row>
    <row r="48" spans="1:12" ht="15" x14ac:dyDescent="0.25">
      <c r="A48" s="23"/>
      <c r="B48" s="15"/>
      <c r="C48" s="11"/>
      <c r="D48" s="68" t="s">
        <v>23</v>
      </c>
      <c r="E48" s="69" t="s">
        <v>90</v>
      </c>
      <c r="F48" s="70">
        <v>30</v>
      </c>
      <c r="G48" s="70">
        <v>3.85</v>
      </c>
      <c r="H48" s="70">
        <v>0.5</v>
      </c>
      <c r="I48" s="70">
        <v>16.899999999999999</v>
      </c>
      <c r="J48" s="70">
        <v>131</v>
      </c>
      <c r="K48" s="58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577</v>
      </c>
      <c r="G51" s="19">
        <f t="shared" ref="G51" si="18">SUM(G44:G50)</f>
        <v>29.42</v>
      </c>
      <c r="H51" s="19">
        <f t="shared" ref="H51" si="19">SUM(H44:H50)</f>
        <v>20.96</v>
      </c>
      <c r="I51" s="19">
        <f t="shared" ref="I51" si="20">SUM(I44:I50)</f>
        <v>94.580000000000013</v>
      </c>
      <c r="J51" s="19">
        <f t="shared" ref="J51:L51" si="21">SUM(J44:J50)</f>
        <v>740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577</v>
      </c>
      <c r="G62" s="32">
        <f t="shared" ref="G62" si="26">G51+G61</f>
        <v>29.42</v>
      </c>
      <c r="H62" s="32">
        <f t="shared" ref="H62" si="27">H51+H61</f>
        <v>20.96</v>
      </c>
      <c r="I62" s="32">
        <f t="shared" ref="I62" si="28">I51+I61</f>
        <v>94.580000000000013</v>
      </c>
      <c r="J62" s="32">
        <f t="shared" ref="J62:L62" si="29">J51+J61</f>
        <v>740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190</v>
      </c>
      <c r="G63" s="40">
        <v>26.4</v>
      </c>
      <c r="H63" s="40">
        <v>19</v>
      </c>
      <c r="I63" s="40">
        <v>33.799999999999997</v>
      </c>
      <c r="J63" s="40">
        <v>408</v>
      </c>
      <c r="K63" s="41" t="s">
        <v>58</v>
      </c>
      <c r="L63" s="40"/>
    </row>
    <row r="64" spans="1:12" ht="15" x14ac:dyDescent="0.25">
      <c r="A64" s="23"/>
      <c r="B64" s="15"/>
      <c r="C64" s="11"/>
      <c r="D64" s="7" t="s">
        <v>22</v>
      </c>
      <c r="E64" s="42" t="s">
        <v>59</v>
      </c>
      <c r="F64" s="43">
        <v>200</v>
      </c>
      <c r="G64" s="43">
        <v>3.6</v>
      </c>
      <c r="H64" s="43">
        <v>3.1</v>
      </c>
      <c r="I64" s="43">
        <v>13.6</v>
      </c>
      <c r="J64" s="43">
        <v>94</v>
      </c>
      <c r="K64" s="44" t="s">
        <v>60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53</v>
      </c>
      <c r="F65" s="54">
        <v>40</v>
      </c>
      <c r="G65" s="43">
        <v>2.4</v>
      </c>
      <c r="H65" s="43">
        <v>8.6</v>
      </c>
      <c r="I65" s="43">
        <v>14.6</v>
      </c>
      <c r="J65" s="43">
        <v>146</v>
      </c>
      <c r="K65" s="44" t="s">
        <v>57</v>
      </c>
      <c r="L65" s="43"/>
    </row>
    <row r="66" spans="1:12" ht="15" x14ac:dyDescent="0.25">
      <c r="A66" s="23"/>
      <c r="B66" s="15"/>
      <c r="C66" s="11"/>
      <c r="D66" s="7"/>
      <c r="E66" s="69" t="s">
        <v>94</v>
      </c>
      <c r="F66" s="71">
        <v>95</v>
      </c>
      <c r="G66" s="71">
        <v>3.5</v>
      </c>
      <c r="H66" s="71">
        <v>3.1</v>
      </c>
      <c r="I66" s="71">
        <v>5.6</v>
      </c>
      <c r="J66" s="71">
        <v>70.599999999999994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525</v>
      </c>
      <c r="G70" s="19">
        <f t="shared" ref="G70" si="30">SUM(G63:G69)</f>
        <v>35.9</v>
      </c>
      <c r="H70" s="19">
        <f t="shared" ref="H70" si="31">SUM(H63:H69)</f>
        <v>33.800000000000004</v>
      </c>
      <c r="I70" s="19">
        <f t="shared" ref="I70" si="32">SUM(I63:I69)</f>
        <v>67.599999999999994</v>
      </c>
      <c r="J70" s="19">
        <f t="shared" ref="J70:L70" si="33">SUM(J63:J69)</f>
        <v>718.6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525</v>
      </c>
      <c r="G81" s="32">
        <f t="shared" ref="G81" si="38">G70+G80</f>
        <v>35.9</v>
      </c>
      <c r="H81" s="32">
        <f t="shared" ref="H81" si="39">H70+H80</f>
        <v>33.800000000000004</v>
      </c>
      <c r="I81" s="32">
        <f t="shared" ref="I81" si="40">I70+I80</f>
        <v>67.599999999999994</v>
      </c>
      <c r="J81" s="32">
        <f t="shared" ref="J81:L81" si="41">J70+J80</f>
        <v>718.6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4.5999999999999996</v>
      </c>
      <c r="H82" s="40">
        <v>5.9</v>
      </c>
      <c r="I82" s="40">
        <v>42.7</v>
      </c>
      <c r="J82" s="40">
        <v>246</v>
      </c>
      <c r="K82" s="41" t="s">
        <v>65</v>
      </c>
      <c r="L82" s="40"/>
    </row>
    <row r="83" spans="1:12" ht="15" x14ac:dyDescent="0.25">
      <c r="A83" s="23"/>
      <c r="B83" s="15"/>
      <c r="C83" s="11"/>
      <c r="D83" s="55" t="s">
        <v>21</v>
      </c>
      <c r="E83" s="42" t="s">
        <v>62</v>
      </c>
      <c r="F83" s="43">
        <v>150</v>
      </c>
      <c r="G83" s="43">
        <v>23.3</v>
      </c>
      <c r="H83" s="43">
        <v>11.6</v>
      </c>
      <c r="I83" s="43">
        <v>4.7</v>
      </c>
      <c r="J83" s="43">
        <v>216</v>
      </c>
      <c r="K83" s="44" t="s">
        <v>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 t="s">
        <v>67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1.97</v>
      </c>
      <c r="H85" s="43">
        <v>0.36</v>
      </c>
      <c r="I85" s="43">
        <v>9.98</v>
      </c>
      <c r="J85" s="43">
        <v>58</v>
      </c>
      <c r="K85" s="44"/>
      <c r="L85" s="43"/>
    </row>
    <row r="86" spans="1:12" ht="15" x14ac:dyDescent="0.25">
      <c r="A86" s="23"/>
      <c r="B86" s="15"/>
      <c r="C86" s="11"/>
      <c r="D86" s="59" t="s">
        <v>23</v>
      </c>
      <c r="E86" s="42" t="s">
        <v>91</v>
      </c>
      <c r="F86" s="72">
        <v>30</v>
      </c>
      <c r="G86" s="72">
        <v>3.85</v>
      </c>
      <c r="H86" s="72">
        <v>0.5</v>
      </c>
      <c r="I86" s="72">
        <v>16.899999999999999</v>
      </c>
      <c r="J86" s="72">
        <v>131</v>
      </c>
      <c r="K86" s="44"/>
      <c r="L86" s="43"/>
    </row>
    <row r="87" spans="1:12" ht="15" x14ac:dyDescent="0.25">
      <c r="A87" s="23"/>
      <c r="B87" s="15"/>
      <c r="C87" s="11"/>
      <c r="D87" s="55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36.119999999999997</v>
      </c>
      <c r="H89" s="19">
        <f t="shared" ref="H89" si="43">SUM(H82:H88)</f>
        <v>18.46</v>
      </c>
      <c r="I89" s="19">
        <f t="shared" ref="I89" si="44">SUM(I82:I88)</f>
        <v>115.68</v>
      </c>
      <c r="J89" s="19">
        <f t="shared" ref="J89:L89" si="45">SUM(J82:J88)</f>
        <v>822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610</v>
      </c>
      <c r="G100" s="32">
        <f t="shared" ref="G100" si="50">G89+G99</f>
        <v>36.119999999999997</v>
      </c>
      <c r="H100" s="32">
        <f t="shared" ref="H100" si="51">H89+H99</f>
        <v>18.46</v>
      </c>
      <c r="I100" s="32">
        <f t="shared" ref="I100" si="52">I89+I99</f>
        <v>115.68</v>
      </c>
      <c r="J100" s="32">
        <f t="shared" ref="J100:L100" si="53">J89+J99</f>
        <v>822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185</v>
      </c>
      <c r="G101" s="40">
        <v>5.6</v>
      </c>
      <c r="H101" s="40">
        <v>7.6</v>
      </c>
      <c r="I101" s="40">
        <v>29.5</v>
      </c>
      <c r="J101" s="40">
        <v>209</v>
      </c>
      <c r="K101" s="41" t="s">
        <v>39</v>
      </c>
      <c r="L101" s="40"/>
    </row>
    <row r="102" spans="1:12" ht="15" x14ac:dyDescent="0.2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3.2</v>
      </c>
      <c r="H102" s="43">
        <v>2.8</v>
      </c>
      <c r="I102" s="43">
        <v>18.5</v>
      </c>
      <c r="J102" s="43">
        <v>109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23</v>
      </c>
      <c r="E103" s="42" t="s">
        <v>89</v>
      </c>
      <c r="F103" s="43">
        <v>40</v>
      </c>
      <c r="G103" s="43">
        <v>5</v>
      </c>
      <c r="H103" s="43">
        <v>7.1</v>
      </c>
      <c r="I103" s="43">
        <v>14.5</v>
      </c>
      <c r="J103" s="43">
        <v>144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92</v>
      </c>
      <c r="E104" s="42" t="s">
        <v>95</v>
      </c>
      <c r="F104" s="43">
        <v>150</v>
      </c>
      <c r="G104" s="78">
        <v>1.2</v>
      </c>
      <c r="H104" s="78">
        <v>0.3</v>
      </c>
      <c r="I104" s="78">
        <v>11.3</v>
      </c>
      <c r="J104" s="73">
        <v>57</v>
      </c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575</v>
      </c>
      <c r="G108" s="19">
        <f t="shared" ref="G108:J108" si="54">SUM(G101:G107)</f>
        <v>15</v>
      </c>
      <c r="H108" s="19">
        <f t="shared" si="54"/>
        <v>17.8</v>
      </c>
      <c r="I108" s="19">
        <f t="shared" si="54"/>
        <v>73.8</v>
      </c>
      <c r="J108" s="19">
        <f t="shared" si="54"/>
        <v>519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575</v>
      </c>
      <c r="G119" s="32">
        <f t="shared" ref="G119" si="58">G108+G118</f>
        <v>15</v>
      </c>
      <c r="H119" s="32">
        <f t="shared" ref="H119" si="59">H108+H118</f>
        <v>17.8</v>
      </c>
      <c r="I119" s="32">
        <f t="shared" ref="I119" si="60">I108+I118</f>
        <v>73.8</v>
      </c>
      <c r="J119" s="32">
        <f t="shared" ref="J119:L119" si="61">J108+J118</f>
        <v>519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4.0999999999999996</v>
      </c>
      <c r="H120" s="40">
        <v>6.6</v>
      </c>
      <c r="I120" s="40">
        <v>26.9</v>
      </c>
      <c r="J120" s="40">
        <v>186</v>
      </c>
      <c r="K120" s="41" t="s">
        <v>45</v>
      </c>
      <c r="L120" s="40"/>
    </row>
    <row r="121" spans="1:12" ht="15" x14ac:dyDescent="0.25">
      <c r="A121" s="14"/>
      <c r="B121" s="15"/>
      <c r="C121" s="11"/>
      <c r="D121" s="55" t="s">
        <v>21</v>
      </c>
      <c r="E121" s="42" t="s">
        <v>70</v>
      </c>
      <c r="F121" s="43">
        <v>110</v>
      </c>
      <c r="G121" s="43">
        <v>17.3</v>
      </c>
      <c r="H121" s="43">
        <v>18.100000000000001</v>
      </c>
      <c r="I121" s="43">
        <v>3.2</v>
      </c>
      <c r="J121" s="43">
        <v>245</v>
      </c>
      <c r="K121" s="44" t="s">
        <v>73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 t="s">
        <v>56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1.97</v>
      </c>
      <c r="H123" s="43">
        <v>0.36</v>
      </c>
      <c r="I123" s="43">
        <v>9.98</v>
      </c>
      <c r="J123" s="43">
        <v>58</v>
      </c>
      <c r="K123" s="44"/>
      <c r="L123" s="43"/>
    </row>
    <row r="124" spans="1:12" ht="15" x14ac:dyDescent="0.25">
      <c r="A124" s="14"/>
      <c r="B124" s="15"/>
      <c r="C124" s="11"/>
      <c r="D124" s="56"/>
      <c r="E124" s="42" t="s">
        <v>96</v>
      </c>
      <c r="F124" s="43">
        <v>50</v>
      </c>
      <c r="G124" s="43">
        <v>1.08</v>
      </c>
      <c r="H124" s="43">
        <v>3.04</v>
      </c>
      <c r="I124" s="43">
        <v>1.04</v>
      </c>
      <c r="J124" s="43">
        <v>27</v>
      </c>
      <c r="K124" s="44"/>
      <c r="L124" s="43"/>
    </row>
    <row r="125" spans="1:12" ht="15" x14ac:dyDescent="0.25">
      <c r="A125" s="14"/>
      <c r="B125" s="15"/>
      <c r="C125" s="11"/>
      <c r="D125" s="60" t="s">
        <v>23</v>
      </c>
      <c r="E125" s="42" t="s">
        <v>91</v>
      </c>
      <c r="F125" s="74">
        <v>30</v>
      </c>
      <c r="G125" s="74">
        <v>3.85</v>
      </c>
      <c r="H125" s="74">
        <v>0.5</v>
      </c>
      <c r="I125" s="74">
        <v>16.899999999999999</v>
      </c>
      <c r="J125" s="74">
        <v>131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620</v>
      </c>
      <c r="G127" s="19">
        <f t="shared" ref="G127:J127" si="62">SUM(G120:G126)</f>
        <v>28.4</v>
      </c>
      <c r="H127" s="19">
        <f t="shared" si="62"/>
        <v>28.6</v>
      </c>
      <c r="I127" s="19">
        <f t="shared" si="62"/>
        <v>67.319999999999993</v>
      </c>
      <c r="J127" s="19">
        <f t="shared" si="62"/>
        <v>684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620</v>
      </c>
      <c r="G138" s="32">
        <f t="shared" ref="G138" si="66">G127+G137</f>
        <v>28.4</v>
      </c>
      <c r="H138" s="32">
        <f t="shared" ref="H138" si="67">H127+H137</f>
        <v>28.6</v>
      </c>
      <c r="I138" s="32">
        <f t="shared" ref="I138" si="68">I127+I137</f>
        <v>67.319999999999993</v>
      </c>
      <c r="J138" s="32">
        <f t="shared" ref="J138:L138" si="69">J127+J137</f>
        <v>684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205</v>
      </c>
      <c r="G139" s="40">
        <v>10.4</v>
      </c>
      <c r="H139" s="40">
        <v>6.8</v>
      </c>
      <c r="I139" s="40">
        <v>45.4</v>
      </c>
      <c r="J139" s="40">
        <v>288</v>
      </c>
      <c r="K139" s="41" t="s">
        <v>65</v>
      </c>
      <c r="L139" s="40"/>
    </row>
    <row r="140" spans="1:12" ht="15" x14ac:dyDescent="0.25">
      <c r="A140" s="23"/>
      <c r="B140" s="15"/>
      <c r="C140" s="11"/>
      <c r="D140" s="55" t="s">
        <v>21</v>
      </c>
      <c r="E140" s="42" t="s">
        <v>75</v>
      </c>
      <c r="F140" s="43">
        <v>80</v>
      </c>
      <c r="G140" s="43">
        <v>15</v>
      </c>
      <c r="H140" s="43">
        <v>12.2</v>
      </c>
      <c r="I140" s="43">
        <v>8</v>
      </c>
      <c r="J140" s="43">
        <v>203</v>
      </c>
      <c r="K140" s="44" t="s">
        <v>77</v>
      </c>
      <c r="L140" s="43"/>
    </row>
    <row r="141" spans="1:12" ht="14.25" customHeight="1" x14ac:dyDescent="0.25">
      <c r="A141" s="23"/>
      <c r="B141" s="15"/>
      <c r="C141" s="11"/>
      <c r="D141" s="56" t="s">
        <v>29</v>
      </c>
      <c r="E141" s="42" t="s">
        <v>76</v>
      </c>
      <c r="F141" s="43">
        <v>200</v>
      </c>
      <c r="G141" s="43">
        <v>1</v>
      </c>
      <c r="H141" s="43">
        <v>0</v>
      </c>
      <c r="I141" s="43">
        <v>3.46</v>
      </c>
      <c r="J141" s="43">
        <v>94.25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43">
        <v>1.97</v>
      </c>
      <c r="H142" s="43">
        <v>0.36</v>
      </c>
      <c r="I142" s="43">
        <v>9.98</v>
      </c>
      <c r="J142" s="43">
        <v>58</v>
      </c>
      <c r="K142" s="44"/>
      <c r="L142" s="43"/>
    </row>
    <row r="143" spans="1:12" ht="15" x14ac:dyDescent="0.25">
      <c r="A143" s="23"/>
      <c r="B143" s="15"/>
      <c r="C143" s="11"/>
      <c r="D143" s="59" t="s">
        <v>23</v>
      </c>
      <c r="E143" s="42" t="s">
        <v>91</v>
      </c>
      <c r="F143" s="74">
        <v>30</v>
      </c>
      <c r="G143" s="74">
        <v>3.85</v>
      </c>
      <c r="H143" s="74">
        <v>0.5</v>
      </c>
      <c r="I143" s="74">
        <v>16.899999999999999</v>
      </c>
      <c r="J143" s="74">
        <v>131</v>
      </c>
      <c r="K143" s="44"/>
      <c r="L143" s="43"/>
    </row>
    <row r="144" spans="1:12" ht="15" x14ac:dyDescent="0.2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545</v>
      </c>
      <c r="G146" s="19">
        <f t="shared" ref="G146:J146" si="70">SUM(G139:G145)</f>
        <v>32.22</v>
      </c>
      <c r="H146" s="19">
        <f t="shared" si="70"/>
        <v>19.86</v>
      </c>
      <c r="I146" s="19">
        <f t="shared" si="70"/>
        <v>83.740000000000009</v>
      </c>
      <c r="J146" s="19">
        <f t="shared" si="70"/>
        <v>774.25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545</v>
      </c>
      <c r="G157" s="32">
        <f t="shared" ref="G157" si="74">G146+G156</f>
        <v>32.22</v>
      </c>
      <c r="H157" s="32">
        <f t="shared" ref="H157" si="75">H146+H156</f>
        <v>19.86</v>
      </c>
      <c r="I157" s="32">
        <f t="shared" ref="I157" si="76">I146+I156</f>
        <v>83.740000000000009</v>
      </c>
      <c r="J157" s="32">
        <f t="shared" ref="J157:L157" si="77">J146+J156</f>
        <v>774.25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205</v>
      </c>
      <c r="G158" s="40">
        <v>5.8</v>
      </c>
      <c r="H158" s="40">
        <v>9.4</v>
      </c>
      <c r="I158" s="40">
        <v>34.799999999999997</v>
      </c>
      <c r="J158" s="40">
        <v>247</v>
      </c>
      <c r="K158" s="41" t="s">
        <v>39</v>
      </c>
      <c r="L158" s="40"/>
    </row>
    <row r="159" spans="1:12" ht="15" x14ac:dyDescent="0.25">
      <c r="A159" s="23"/>
      <c r="B159" s="15"/>
      <c r="C159" s="11"/>
      <c r="D159" s="7" t="s">
        <v>22</v>
      </c>
      <c r="E159" s="42" t="s">
        <v>79</v>
      </c>
      <c r="F159" s="43">
        <v>200</v>
      </c>
      <c r="G159" s="43">
        <v>3.6</v>
      </c>
      <c r="H159" s="43">
        <v>3.1</v>
      </c>
      <c r="I159" s="43">
        <v>13.6</v>
      </c>
      <c r="J159" s="43">
        <v>94</v>
      </c>
      <c r="K159" s="44" t="s">
        <v>60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88</v>
      </c>
      <c r="F160" s="43">
        <v>40</v>
      </c>
      <c r="G160" s="43">
        <v>5</v>
      </c>
      <c r="H160" s="43">
        <v>7.1</v>
      </c>
      <c r="I160" s="43">
        <v>14.5</v>
      </c>
      <c r="J160" s="43">
        <v>144</v>
      </c>
      <c r="K160" s="44" t="s">
        <v>42</v>
      </c>
      <c r="L160" s="43"/>
    </row>
    <row r="161" spans="1:12" ht="15" x14ac:dyDescent="0.25">
      <c r="A161" s="23"/>
      <c r="B161" s="15"/>
      <c r="C161" s="11"/>
      <c r="D161" s="75" t="s">
        <v>92</v>
      </c>
      <c r="E161" s="76" t="s">
        <v>97</v>
      </c>
      <c r="F161" s="77">
        <v>150</v>
      </c>
      <c r="G161" s="77">
        <v>1.4</v>
      </c>
      <c r="H161" s="77">
        <v>0.3</v>
      </c>
      <c r="I161" s="77">
        <v>12.2</v>
      </c>
      <c r="J161" s="77">
        <v>65</v>
      </c>
      <c r="K161" s="44"/>
      <c r="L161" s="43"/>
    </row>
    <row r="162" spans="1:12" ht="15" x14ac:dyDescent="0.25">
      <c r="A162" s="23"/>
      <c r="B162" s="15"/>
      <c r="C162" s="11"/>
      <c r="D162" s="7"/>
      <c r="E162" s="57"/>
      <c r="F162" s="52"/>
      <c r="G162" s="50"/>
      <c r="H162" s="50"/>
      <c r="I162" s="51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595</v>
      </c>
      <c r="G165" s="19">
        <f t="shared" ref="G165:J165" si="78">SUM(G158:G164)</f>
        <v>15.8</v>
      </c>
      <c r="H165" s="19">
        <f t="shared" si="78"/>
        <v>19.900000000000002</v>
      </c>
      <c r="I165" s="19">
        <f t="shared" si="78"/>
        <v>75.099999999999994</v>
      </c>
      <c r="J165" s="19">
        <f t="shared" si="78"/>
        <v>550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595</v>
      </c>
      <c r="G176" s="32">
        <f t="shared" ref="G176" si="82">G165+G175</f>
        <v>15.8</v>
      </c>
      <c r="H176" s="32">
        <f t="shared" ref="H176" si="83">H165+H175</f>
        <v>19.900000000000002</v>
      </c>
      <c r="I176" s="32">
        <f t="shared" ref="I176" si="84">I165+I175</f>
        <v>75.099999999999994</v>
      </c>
      <c r="J176" s="32">
        <f t="shared" ref="J176:L176" si="85">J165+J175</f>
        <v>550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155</v>
      </c>
      <c r="G177" s="40">
        <v>10.5</v>
      </c>
      <c r="H177" s="40">
        <v>15.3</v>
      </c>
      <c r="I177" s="40">
        <v>1.8</v>
      </c>
      <c r="J177" s="40">
        <v>186</v>
      </c>
      <c r="K177" s="41" t="s">
        <v>82</v>
      </c>
      <c r="L177" s="40"/>
    </row>
    <row r="178" spans="1:12" ht="15" x14ac:dyDescent="0.25">
      <c r="A178" s="23"/>
      <c r="B178" s="15"/>
      <c r="C178" s="11"/>
      <c r="D178" s="7" t="s">
        <v>22</v>
      </c>
      <c r="E178" s="42" t="s">
        <v>81</v>
      </c>
      <c r="F178" s="43">
        <v>200</v>
      </c>
      <c r="G178" s="43">
        <v>0.1</v>
      </c>
      <c r="H178" s="43">
        <v>0</v>
      </c>
      <c r="I178" s="43">
        <v>9.1</v>
      </c>
      <c r="J178" s="43">
        <v>35</v>
      </c>
      <c r="K178" s="44" t="s">
        <v>83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64</v>
      </c>
      <c r="F179" s="43">
        <v>30</v>
      </c>
      <c r="G179" s="43">
        <v>1.97</v>
      </c>
      <c r="H179" s="43">
        <v>0.36</v>
      </c>
      <c r="I179" s="43">
        <v>9.98</v>
      </c>
      <c r="J179" s="43">
        <v>58</v>
      </c>
      <c r="K179" s="44"/>
      <c r="L179" s="43"/>
    </row>
    <row r="180" spans="1:12" ht="15" x14ac:dyDescent="0.25">
      <c r="A180" s="23"/>
      <c r="B180" s="15"/>
      <c r="C180" s="11"/>
      <c r="D180" s="56" t="s">
        <v>23</v>
      </c>
      <c r="E180" s="42" t="s">
        <v>72</v>
      </c>
      <c r="F180" s="43">
        <v>40</v>
      </c>
      <c r="G180" s="43">
        <v>2.4</v>
      </c>
      <c r="H180" s="43">
        <v>8.6</v>
      </c>
      <c r="I180" s="43">
        <v>14.6</v>
      </c>
      <c r="J180" s="43">
        <v>146</v>
      </c>
      <c r="K180" s="44" t="s">
        <v>57</v>
      </c>
      <c r="L180" s="43"/>
    </row>
    <row r="181" spans="1:12" ht="15" x14ac:dyDescent="0.25">
      <c r="A181" s="23"/>
      <c r="B181" s="15"/>
      <c r="C181" s="11"/>
      <c r="D181" s="56"/>
      <c r="E181" s="76" t="s">
        <v>94</v>
      </c>
      <c r="F181" s="77">
        <v>95</v>
      </c>
      <c r="G181" s="77">
        <v>3.5</v>
      </c>
      <c r="H181" s="77">
        <v>3.1</v>
      </c>
      <c r="I181" s="77">
        <v>5.6</v>
      </c>
      <c r="J181" s="77">
        <v>70.599999999999994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18.47</v>
      </c>
      <c r="H184" s="19">
        <f t="shared" si="86"/>
        <v>27.36</v>
      </c>
      <c r="I184" s="19">
        <f t="shared" si="86"/>
        <v>41.080000000000005</v>
      </c>
      <c r="J184" s="19">
        <f t="shared" si="86"/>
        <v>495.6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520</v>
      </c>
      <c r="G195" s="32">
        <f t="shared" ref="G195" si="90">G184+G194</f>
        <v>18.47</v>
      </c>
      <c r="H195" s="32">
        <f t="shared" ref="H195" si="91">H184+H194</f>
        <v>27.36</v>
      </c>
      <c r="I195" s="32">
        <f t="shared" ref="I195" si="92">I184+I194</f>
        <v>41.080000000000005</v>
      </c>
      <c r="J195" s="32">
        <f t="shared" ref="J195:L195" si="93">J184+J194</f>
        <v>495.6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576.20000000000005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30.96</v>
      </c>
      <c r="H196" s="34">
        <f t="shared" si="94"/>
        <v>23.035000000000004</v>
      </c>
      <c r="I196" s="34">
        <f t="shared" si="94"/>
        <v>74.334000000000017</v>
      </c>
      <c r="J196" s="34">
        <f t="shared" si="94"/>
        <v>652.67000000000007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2024-01-12T06:45:09Z</cp:lastPrinted>
  <dcterms:created xsi:type="dcterms:W3CDTF">2022-05-16T14:23:56Z</dcterms:created>
  <dcterms:modified xsi:type="dcterms:W3CDTF">2024-02-01T10:13:44Z</dcterms:modified>
</cp:coreProperties>
</file>